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AGUA 2DRP TRIM 2024\"/>
    </mc:Choice>
  </mc:AlternateContent>
  <xr:revisionPtr revIDLastSave="0" documentId="8_{64BD2E58-2019-4770-BB1D-B7F04E6D3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49" i="2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<sst xmlns="http://schemas.openxmlformats.org/spreadsheetml/2006/main" count="59" uniqueCount="51">
  <si>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</si>
  <si>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</si>
  <si>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</si>
  <si>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</si>
  <si>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</si>
  <si>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</si>
  <si>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</si>
  <si>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</si>
  <si>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</si>
  <si>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</si>
  <si>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</si>
  <si>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</si>
  <si>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</si>
  <si>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</si>
  <si>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</si>
  <si>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</si>
  <si>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</si>
  <si>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</si>
  <si>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</si>
  <si>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</si>
  <si>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</si>
  <si>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</si>
  <si>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</si>
  <si>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</si>
  <si>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</si>
  <si>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</si>
  <si>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</si>
  <si>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</si>
  <si>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</si>
  <si>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</si>
  <si>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</si>
  <si>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</si>
  <si>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</si>
  <si>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</si>
  <si>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</si>
  <si>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</si>
  <si>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</si>
  <si>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</si>
  <si>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</si>
  <si>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</si>
  <si>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</si>
  <si>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</si>
  <si>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</si>
  <si>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</si>
  <si>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</si>
  <si>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</si>
  <si>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</si>
  <si>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</si>
  <si>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</si>
  <si>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adecuar</t>
  </si>
  <si>
    <t>Sistema Municipal de Agua Potable y Alcantarillado de Santiago Maravatío, Guanajuato.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</si>
</sst>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Protection="1"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E68"/>
  <sheetViews>
    <sheetView tabSelected="1" topLeftCell="A32" zoomScaleNormal="100" workbookViewId="0">
      <selection activeCell="A14" sqref="A1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5" ht="57.6" customHeight="1" x14ac:dyDescent="0.2">
      <c r="A1" s="14" t="s">
        <v>50</v>
      </c>
      <c r="B1" s="15"/>
      <c r="C1" s="16"/>
      <c r="E1" s="1" t="s">
        <v>49</v>
      </c>
    </row>
    <row r="2" spans="1:5" ht="15" customHeight="1" x14ac:dyDescent="0.2">
      <c r="A2" s="3" t="s">
        <v>0</v>
      </c>
      <c r="B2" s="2">
        <v>2024</v>
      </c>
      <c r="C2" s="2">
        <v>2023</v>
      </c>
    </row>
    <row r="3" spans="1:5" ht="11.25" customHeight="1" x14ac:dyDescent="0.2">
      <c r="A3" s="4" t="s">
        <v>1</v>
      </c>
      <c r="B3" s="5"/>
      <c r="C3" s="5"/>
    </row>
    <row r="4" spans="1:5" ht="11.25" customHeight="1" x14ac:dyDescent="0.2">
      <c r="A4" s="6" t="s">
        <v>2</v>
      </c>
      <c r="B4" s="7">
        <f>SUM(B5:B14)</f>
        <v>1885590.54</v>
      </c>
      <c r="C4" s="7">
        <f>SUM(C5:C14)</f>
        <v>2335420.0700000003</v>
      </c>
    </row>
    <row r="5" spans="1:5" ht="11.25" customHeight="1" x14ac:dyDescent="0.2">
      <c r="A5" s="8" t="s">
        <v>3</v>
      </c>
      <c r="B5" s="9">
        <v>0</v>
      </c>
      <c r="C5" s="9">
        <v>0</v>
      </c>
    </row>
    <row r="6" spans="1:5" ht="11.25" customHeight="1" x14ac:dyDescent="0.2">
      <c r="A6" s="8" t="s">
        <v>4</v>
      </c>
      <c r="B6" s="9">
        <v>0</v>
      </c>
      <c r="C6" s="9">
        <v>0</v>
      </c>
    </row>
    <row r="7" spans="1:5" ht="11.25" customHeight="1" x14ac:dyDescent="0.2">
      <c r="A7" s="8" t="s">
        <v>5</v>
      </c>
      <c r="B7" s="9">
        <v>0</v>
      </c>
      <c r="C7" s="9">
        <v>0</v>
      </c>
    </row>
    <row r="8" spans="1:5" ht="11.25" customHeight="1" x14ac:dyDescent="0.2">
      <c r="A8" s="8" t="s">
        <v>6</v>
      </c>
      <c r="B8" s="9">
        <v>0</v>
      </c>
      <c r="C8" s="9">
        <v>0</v>
      </c>
    </row>
    <row r="9" spans="1:5" ht="11.25" customHeight="1" x14ac:dyDescent="0.2">
      <c r="A9" s="8" t="s">
        <v>7</v>
      </c>
      <c r="B9" s="9">
        <v>0</v>
      </c>
      <c r="C9" s="9">
        <v>0</v>
      </c>
    </row>
    <row r="10" spans="1:5" ht="11.25" customHeight="1" x14ac:dyDescent="0.2">
      <c r="A10" s="8" t="s">
        <v>8</v>
      </c>
      <c r="B10" s="9">
        <v>0</v>
      </c>
      <c r="C10" s="9">
        <v>0</v>
      </c>
    </row>
    <row r="11" spans="1:5" ht="11.25" customHeight="1" x14ac:dyDescent="0.2">
      <c r="A11" s="8" t="s">
        <v>9</v>
      </c>
      <c r="B11" s="9">
        <v>1885590.54</v>
      </c>
      <c r="C11" s="9">
        <v>1885420.07</v>
      </c>
    </row>
    <row r="12" spans="1:5" ht="20.399999999999999" x14ac:dyDescent="0.2">
      <c r="A12" s="8" t="s">
        <v>10</v>
      </c>
      <c r="B12" s="9">
        <v>0</v>
      </c>
      <c r="C12" s="9">
        <v>0</v>
      </c>
    </row>
    <row r="13" spans="1:5" ht="11.25" customHeight="1" x14ac:dyDescent="0.2">
      <c r="A13" s="8" t="s">
        <v>11</v>
      </c>
      <c r="B13" s="9">
        <v>0</v>
      </c>
      <c r="C13" s="9">
        <v>450000</v>
      </c>
    </row>
    <row r="14" spans="1:5" ht="11.25" customHeight="1" x14ac:dyDescent="0.2">
      <c r="A14" s="8" t="s">
        <v>12</v>
      </c>
      <c r="B14" s="9">
        <v>0</v>
      </c>
      <c r="C14" s="9">
        <v>0</v>
      </c>
    </row>
    <row r="15" spans="1:5" ht="11.25" customHeight="1" x14ac:dyDescent="0.2">
      <c r="A15" s="10"/>
      <c r="B15" s="19"/>
      <c r="C15" s="20"/>
    </row>
    <row r="16" spans="1:5" ht="11.25" customHeight="1" x14ac:dyDescent="0.2">
      <c r="A16" s="6" t="s">
        <v>13</v>
      </c>
      <c r="B16" s="13">
        <f>SUM(B17:B32)</f>
        <v>998722.74</v>
      </c>
      <c r="C16" s="13">
        <f>SUM(C17:C32)</f>
        <v>2111074.9</v>
      </c>
    </row>
    <row r="17" spans="1:3" ht="11.25" customHeight="1" x14ac:dyDescent="0.2">
      <c r="A17" s="8" t="s">
        <v>14</v>
      </c>
      <c r="B17" s="9">
        <v>385378.2</v>
      </c>
      <c r="C17" s="9">
        <v>819564.45</v>
      </c>
    </row>
    <row r="18" spans="1:3" ht="11.25" customHeight="1" x14ac:dyDescent="0.2">
      <c r="A18" s="8" t="s">
        <v>15</v>
      </c>
      <c r="B18" s="9">
        <v>117474.82</v>
      </c>
      <c r="C18" s="9">
        <v>318780.82</v>
      </c>
    </row>
    <row r="19" spans="1:3" ht="11.25" customHeight="1" x14ac:dyDescent="0.2">
      <c r="A19" s="8" t="s">
        <v>16</v>
      </c>
      <c r="B19" s="9">
        <v>495869.72</v>
      </c>
      <c r="C19" s="9">
        <v>972729.63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886867.8</v>
      </c>
      <c r="C33" s="7">
        <f>+C4-C16</f>
        <v>224345.17000000039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20"/>
      <c r="C40" s="20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74193.08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74193.08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-74193.08</v>
      </c>
    </row>
    <row r="46" spans="1:3" ht="11.25" customHeight="1" x14ac:dyDescent="0.2">
      <c r="A46" s="11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20"/>
      <c r="C53" s="20"/>
    </row>
    <row r="54" spans="1:3" ht="11.25" customHeight="1" x14ac:dyDescent="0.2">
      <c r="A54" s="6" t="s">
        <v>13</v>
      </c>
      <c r="B54" s="7">
        <f>+B55+B56+B57+B58</f>
        <v>74870.53</v>
      </c>
      <c r="C54" s="7">
        <f>+C55+C56+C57+C58</f>
        <v>176173.66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74870.53</v>
      </c>
      <c r="C58" s="9">
        <v>176173.66</v>
      </c>
    </row>
    <row r="59" spans="1:3" ht="11.25" customHeight="1" x14ac:dyDescent="0.2">
      <c r="A59" s="4" t="s">
        <v>44</v>
      </c>
      <c r="B59" s="7">
        <f>+B48-B54</f>
        <v>-74870.53</v>
      </c>
      <c r="C59" s="7">
        <f>+C48-C54</f>
        <v>-176173.66</v>
      </c>
    </row>
    <row r="60" spans="1:3" ht="11.25" customHeight="1" x14ac:dyDescent="0.2">
      <c r="A60" s="11"/>
      <c r="B60" s="20"/>
      <c r="C60" s="20"/>
    </row>
    <row r="61" spans="1:3" ht="11.25" customHeight="1" x14ac:dyDescent="0.2">
      <c r="A61" s="4" t="s">
        <v>45</v>
      </c>
      <c r="B61" s="7">
        <f>+B33+B45+B59</f>
        <v>811997.27</v>
      </c>
      <c r="C61" s="7">
        <f>+C33+C45+C59</f>
        <v>-26021.569999999629</v>
      </c>
    </row>
    <row r="62" spans="1:3" ht="11.25" customHeight="1" x14ac:dyDescent="0.2">
      <c r="A62" s="11"/>
      <c r="B62" s="20"/>
      <c r="C62" s="20"/>
    </row>
    <row r="63" spans="1:3" ht="11.25" customHeight="1" x14ac:dyDescent="0.2">
      <c r="A63" s="4" t="s">
        <v>46</v>
      </c>
      <c r="B63" s="7">
        <f>+C65</f>
        <v>20821.810000000369</v>
      </c>
      <c r="C63" s="7">
        <v>46843.38</v>
      </c>
    </row>
    <row r="64" spans="1:3" ht="11.25" customHeight="1" x14ac:dyDescent="0.2">
      <c r="A64" s="11"/>
      <c r="B64" s="20"/>
      <c r="C64" s="20"/>
    </row>
    <row r="65" spans="1:3" ht="11.25" customHeight="1" x14ac:dyDescent="0.2">
      <c r="A65" s="4" t="s">
        <v>47</v>
      </c>
      <c r="B65" s="7">
        <f>+B61+B63</f>
        <v>832819.08000000042</v>
      </c>
      <c r="C65" s="7">
        <f>+C63+C61</f>
        <v>20821.810000000369</v>
      </c>
    </row>
    <row r="66" spans="1:3" ht="11.25" customHeight="1" x14ac:dyDescent="0.2">
      <c r="A66" s="12"/>
      <c r="B66" s="21"/>
      <c r="C66" s="22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2024-07-05T04:07:59Z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